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<sst xmlns="http://schemas.openxmlformats.org/spreadsheetml/2006/main" count="154" uniqueCount="127">
  <si>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</si>
  <si>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</si>
  <si>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</si>
  <si>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</si>
  <si>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</si>
  <si>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</si>
  <si>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</si>
  <si>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</si>
  <si>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</si>
  <si>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</si>
  <si>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</si>
  <si>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</si>
  <si>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</si>
  <si>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</si>
  <si>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</si>
  <si>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</si>
  <si>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</si>
  <si>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</si>
  <si>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</si>
  <si>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</si>
  <si>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</si>
  <si>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</si>
  <si>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</si>
  <si>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</si>
  <si>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</si>
  <si>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</si>
  <si>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</si>
  <si>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</si>
  <si>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</si>
  <si>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</si>
  <si>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</si>
  <si>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</si>
  <si>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</si>
  <si>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</si>
  <si>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</si>
  <si>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</si>
  <si>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</si>
  <si>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</si>
  <si>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</si>
  <si>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</si>
  <si>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</si>
  <si>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</si>
  <si>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</si>
  <si>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</si>
  <si>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</si>
  <si>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</si>
  <si>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</si>
  <si>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</si>
  <si>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</si>
  <si>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</si>
  <si>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</si>
  <si>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</si>
  <si>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</si>
  <si>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</si>
  <si>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</si>
  <si>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</si>
  <si>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</si>
  <si>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</si>
  <si>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</si>
  <si>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</si>
  <si>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</si>
  <si>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</si>
  <si>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</si>
  <si>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</si>
  <si>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</si>
  <si>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</si>
  <si>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</si>
  <si>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</si>
  <si>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</si>
  <si>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</si>
  <si>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</si>
  <si>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</si>
  <si>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</si>
  <si>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</si>
  <si>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</si>
  <si>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</si>
  <si>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</si>
  <si>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</si>
  <si>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</si>
  <si>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</si>
  <si>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</si>
  <si>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</si>
  <si>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</si>
  <si>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</si>
  <si>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</si>
  <si>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</si>
  <si>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</si>
  <si>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</si>
  <si>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</si>
  <si>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</si>
  <si>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</si>
  <si>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</si>
  <si>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</si>
  <si>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</si>
  <si>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</si>
  <si>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</si>
  <si>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</si>
  <si>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</si>
  <si>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</si>
  <si>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</si>
  <si>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</si>
  <si>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</si>
  <si>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</si>
  <si>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</si>
  <si>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</si>
  <si>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</si>
  <si>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</si>
  <si>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</si>
  <si>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</si>
  <si>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</si>
  <si>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</si>
  <si>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</si>
  <si>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</si>
  <si>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</si>
  <si>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</si>
  <si>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</si>
  <si>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</si>
  <si>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</si>
  <si>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</si>
  <si>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Сарненський районний суд Рівненської області</t>
  </si>
  <si>
    <t>34500. Рівненська область.м. Сарни</t>
  </si>
  <si>
    <t>вул. Залоги</t>
  </si>
  <si>
    <t/>
  </si>
  <si>
    <t>Голова суду Довгий І.І.</t>
  </si>
  <si>
    <t xml:space="preserve"> Степанюк Я.О.</t>
  </si>
  <si>
    <t>(03655) 3-45-62</t>
  </si>
  <si>
    <t>3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</si>
</sst>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&amp;L8B303013&amp;C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1294</v>
      </c>
      <c r="D6" s="96">
        <f>SUM(D7,D10,D13,D14,D15,D21,D24,D25,D18,D19,D20)</f>
        <v>1034946.7900000003</v>
      </c>
      <c r="E6" s="96">
        <f>SUM(E7,E10,E13,E14,E15,E21,E24,E25,E18,E19,E20)</f>
        <v>1013</v>
      </c>
      <c r="F6" s="96">
        <f>SUM(F7,F10,F13,F14,F15,F21,F24,F25,F18,F19,F20)</f>
        <v>873203.8599999996</v>
      </c>
      <c r="G6" s="96">
        <f>SUM(G7,G10,G13,G14,G15,G21,G24,G25,G18,G19,G20)</f>
        <v>30</v>
      </c>
      <c r="H6" s="96">
        <f>SUM(H7,H10,H13,H14,H15,H21,H24,H25,H18,H19,H20)</f>
        <v>24408.65</v>
      </c>
      <c r="I6" s="96">
        <f>SUM(I7,I10,I13,I14,I15,I21,I24,I25,I18,I19,I20)</f>
        <v>84</v>
      </c>
      <c r="J6" s="96">
        <f>SUM(J7,J10,J13,J14,J15,J21,J24,J25,J18,J19,J20)</f>
        <v>16120.5</v>
      </c>
      <c r="K6" s="96">
        <f>SUM(K7,K10,K13,K14,K15,K21,K24,K25,K18,K19,K20)</f>
        <v>262</v>
      </c>
      <c r="L6" s="96">
        <f>SUM(L7,L10,L13,L14,L15,L21,L24,L25,L18,L19,L20)</f>
        <v>170516.42999999996</v>
      </c>
    </row>
    <row r="7" spans="1:12" ht="16.5" customHeight="1">
      <c r="A7" s="87">
        <v>2</v>
      </c>
      <c r="B7" s="90" t="s">
        <v>74</v>
      </c>
      <c r="C7" s="97">
        <v>436</v>
      </c>
      <c r="D7" s="97">
        <v>577716.340000002</v>
      </c>
      <c r="E7" s="97">
        <v>328</v>
      </c>
      <c r="F7" s="97">
        <v>482381.040000001</v>
      </c>
      <c r="G7" s="97">
        <v>13</v>
      </c>
      <c r="H7" s="97">
        <v>14674.35</v>
      </c>
      <c r="I7" s="97">
        <v>1</v>
      </c>
      <c r="J7" s="97">
        <v>192.1</v>
      </c>
      <c r="K7" s="97">
        <v>101</v>
      </c>
      <c r="L7" s="97">
        <v>104818.23</v>
      </c>
    </row>
    <row r="8" spans="1:12" ht="16.5" customHeight="1">
      <c r="A8" s="87">
        <v>3</v>
      </c>
      <c r="B8" s="91" t="s">
        <v>75</v>
      </c>
      <c r="C8" s="97">
        <v>155</v>
      </c>
      <c r="D8" s="97">
        <v>304511</v>
      </c>
      <c r="E8" s="97">
        <v>151</v>
      </c>
      <c r="F8" s="97">
        <v>304693.56</v>
      </c>
      <c r="G8" s="97">
        <v>4</v>
      </c>
      <c r="H8" s="97">
        <v>7045</v>
      </c>
      <c r="I8" s="97"/>
      <c r="J8" s="97"/>
      <c r="K8" s="97">
        <v>2</v>
      </c>
      <c r="L8" s="97">
        <v>3842</v>
      </c>
    </row>
    <row r="9" spans="1:12" ht="16.5" customHeight="1">
      <c r="A9" s="87">
        <v>4</v>
      </c>
      <c r="B9" s="91" t="s">
        <v>76</v>
      </c>
      <c r="C9" s="97">
        <v>281</v>
      </c>
      <c r="D9" s="97">
        <v>273205.339999999</v>
      </c>
      <c r="E9" s="97">
        <v>177</v>
      </c>
      <c r="F9" s="97">
        <v>177687.48</v>
      </c>
      <c r="G9" s="97">
        <v>9</v>
      </c>
      <c r="H9" s="97">
        <v>7629.35</v>
      </c>
      <c r="I9" s="97">
        <v>1</v>
      </c>
      <c r="J9" s="97">
        <v>192.1</v>
      </c>
      <c r="K9" s="97">
        <v>99</v>
      </c>
      <c r="L9" s="97">
        <v>100976.23</v>
      </c>
    </row>
    <row r="10" spans="1:12" ht="19.5" customHeight="1">
      <c r="A10" s="87">
        <v>5</v>
      </c>
      <c r="B10" s="90" t="s">
        <v>77</v>
      </c>
      <c r="C10" s="97">
        <v>184</v>
      </c>
      <c r="D10" s="97">
        <v>155985.2</v>
      </c>
      <c r="E10" s="97">
        <v>149</v>
      </c>
      <c r="F10" s="97">
        <v>119523.67</v>
      </c>
      <c r="G10" s="97">
        <v>3</v>
      </c>
      <c r="H10" s="97">
        <v>3457.8</v>
      </c>
      <c r="I10" s="97"/>
      <c r="J10" s="97"/>
      <c r="K10" s="97">
        <v>34</v>
      </c>
      <c r="L10" s="97">
        <v>35730.6</v>
      </c>
    </row>
    <row r="11" spans="1:12" ht="19.5" customHeight="1">
      <c r="A11" s="87">
        <v>6</v>
      </c>
      <c r="B11" s="91" t="s">
        <v>78</v>
      </c>
      <c r="C11" s="97">
        <v>12</v>
      </c>
      <c r="D11" s="97">
        <v>23052</v>
      </c>
      <c r="E11" s="97">
        <v>2</v>
      </c>
      <c r="F11" s="97">
        <v>6139.47</v>
      </c>
      <c r="G11" s="97">
        <v>1</v>
      </c>
      <c r="H11" s="97">
        <v>1921</v>
      </c>
      <c r="I11" s="97"/>
      <c r="J11" s="97"/>
      <c r="K11" s="97">
        <v>9</v>
      </c>
      <c r="L11" s="97">
        <v>17289</v>
      </c>
    </row>
    <row r="12" spans="1:12" ht="19.5" customHeight="1">
      <c r="A12" s="87">
        <v>7</v>
      </c>
      <c r="B12" s="91" t="s">
        <v>79</v>
      </c>
      <c r="C12" s="97">
        <v>172</v>
      </c>
      <c r="D12" s="97">
        <v>132933.2</v>
      </c>
      <c r="E12" s="97">
        <v>147</v>
      </c>
      <c r="F12" s="97">
        <v>113384.2</v>
      </c>
      <c r="G12" s="97">
        <v>2</v>
      </c>
      <c r="H12" s="97">
        <v>1536.8</v>
      </c>
      <c r="I12" s="97"/>
      <c r="J12" s="97"/>
      <c r="K12" s="97">
        <v>25</v>
      </c>
      <c r="L12" s="97">
        <v>18441.6</v>
      </c>
    </row>
    <row r="13" spans="1:12" ht="15" customHeight="1">
      <c r="A13" s="87">
        <v>8</v>
      </c>
      <c r="B13" s="90" t="s">
        <v>18</v>
      </c>
      <c r="C13" s="97">
        <v>215</v>
      </c>
      <c r="D13" s="97">
        <v>165142.399999999</v>
      </c>
      <c r="E13" s="97">
        <v>211</v>
      </c>
      <c r="F13" s="97">
        <v>162922.389999999</v>
      </c>
      <c r="G13" s="97">
        <v>3</v>
      </c>
      <c r="H13" s="97">
        <v>2305.2</v>
      </c>
      <c r="I13" s="97"/>
      <c r="J13" s="97"/>
      <c r="K13" s="97">
        <v>2</v>
      </c>
      <c r="L13" s="97">
        <v>1536.8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240</v>
      </c>
      <c r="D15" s="97">
        <v>93360.5999999996</v>
      </c>
      <c r="E15" s="97">
        <v>210</v>
      </c>
      <c r="F15" s="97">
        <v>86416.2599999997</v>
      </c>
      <c r="G15" s="97">
        <v>10</v>
      </c>
      <c r="H15" s="97">
        <v>3779.2</v>
      </c>
      <c r="I15" s="97"/>
      <c r="J15" s="97"/>
      <c r="K15" s="97">
        <v>21</v>
      </c>
      <c r="L15" s="97">
        <v>8644.5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1921</v>
      </c>
      <c r="E16" s="97">
        <v>1</v>
      </c>
      <c r="F16" s="97">
        <v>960.5</v>
      </c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238</v>
      </c>
      <c r="D17" s="97">
        <v>91439.5999999997</v>
      </c>
      <c r="E17" s="97">
        <v>209</v>
      </c>
      <c r="F17" s="97">
        <v>85455.7599999997</v>
      </c>
      <c r="G17" s="97">
        <v>10</v>
      </c>
      <c r="H17" s="97">
        <v>3779.2</v>
      </c>
      <c r="I17" s="97"/>
      <c r="J17" s="97"/>
      <c r="K17" s="97">
        <v>20</v>
      </c>
      <c r="L17" s="97">
        <v>7684</v>
      </c>
    </row>
    <row r="18" spans="1:12" ht="21" customHeight="1">
      <c r="A18" s="87">
        <v>13</v>
      </c>
      <c r="B18" s="99" t="s">
        <v>104</v>
      </c>
      <c r="C18" s="97">
        <v>215</v>
      </c>
      <c r="D18" s="97">
        <v>41301.4999999998</v>
      </c>
      <c r="E18" s="97">
        <v>111</v>
      </c>
      <c r="F18" s="97">
        <v>21383.3</v>
      </c>
      <c r="G18" s="97">
        <v>1</v>
      </c>
      <c r="H18" s="97">
        <v>192.1</v>
      </c>
      <c r="I18" s="97">
        <v>83</v>
      </c>
      <c r="J18" s="97">
        <v>15928.4</v>
      </c>
      <c r="K18" s="97">
        <v>104</v>
      </c>
      <c r="L18" s="97">
        <v>19786.3</v>
      </c>
    </row>
    <row r="19" spans="1:12" ht="21" customHeight="1">
      <c r="A19" s="87">
        <v>14</v>
      </c>
      <c r="B19" s="99" t="s">
        <v>105</v>
      </c>
      <c r="C19" s="97">
        <v>3</v>
      </c>
      <c r="D19" s="97">
        <v>288.15</v>
      </c>
      <c r="E19" s="97">
        <v>3</v>
      </c>
      <c r="F19" s="97">
        <v>288.2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1152.6</v>
      </c>
      <c r="E24" s="97">
        <v>1</v>
      </c>
      <c r="F24" s="97">
        <v>289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41</v>
      </c>
      <c r="D39" s="96">
        <f>SUM(D40,D47,D48,D49)</f>
        <v>31504.4</v>
      </c>
      <c r="E39" s="96">
        <f>SUM(E40,E47,E48,E49)</f>
        <v>3</v>
      </c>
      <c r="F39" s="96">
        <f>SUM(F40,F47,F48,F49)</f>
        <v>1536.8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38</v>
      </c>
      <c r="L39" s="96">
        <f>SUM(L40,L47,L48,L49)</f>
        <v>29199.2</v>
      </c>
    </row>
    <row r="40" spans="1:12" ht="24" customHeight="1">
      <c r="A40" s="87">
        <v>35</v>
      </c>
      <c r="B40" s="90" t="s">
        <v>85</v>
      </c>
      <c r="C40" s="97">
        <f>SUM(C41,C44)</f>
        <v>41</v>
      </c>
      <c r="D40" s="97">
        <f>SUM(D41,D44)</f>
        <v>31504.4</v>
      </c>
      <c r="E40" s="97">
        <f>SUM(E41,E44)</f>
        <v>3</v>
      </c>
      <c r="F40" s="97">
        <f>SUM(F41,F44)</f>
        <v>1536.8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38</v>
      </c>
      <c r="L40" s="97">
        <f>SUM(L41,L44)</f>
        <v>29199.2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41</v>
      </c>
      <c r="D44" s="97">
        <v>31504.4</v>
      </c>
      <c r="E44" s="97">
        <v>3</v>
      </c>
      <c r="F44" s="97">
        <v>1536.8</v>
      </c>
      <c r="G44" s="97"/>
      <c r="H44" s="97"/>
      <c r="I44" s="97"/>
      <c r="J44" s="97"/>
      <c r="K44" s="97">
        <v>38</v>
      </c>
      <c r="L44" s="97">
        <v>29199.2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41</v>
      </c>
      <c r="D46" s="97">
        <v>31504.4</v>
      </c>
      <c r="E46" s="97">
        <v>3</v>
      </c>
      <c r="F46" s="97">
        <v>1536.8</v>
      </c>
      <c r="G46" s="97"/>
      <c r="H46" s="97"/>
      <c r="I46" s="97"/>
      <c r="J46" s="97"/>
      <c r="K46" s="97">
        <v>38</v>
      </c>
      <c r="L46" s="97">
        <v>29199.2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56</v>
      </c>
      <c r="D50" s="96">
        <f>SUM(D51:D54)</f>
        <v>2449.26</v>
      </c>
      <c r="E50" s="96">
        <f>SUM(E51:E54)</f>
        <v>56</v>
      </c>
      <c r="F50" s="96">
        <f>SUM(F51:F54)</f>
        <v>2521.66</v>
      </c>
      <c r="G50" s="96">
        <f>SUM(G51:G54)</f>
        <v>0</v>
      </c>
      <c r="H50" s="96">
        <f>SUM(H51:H54)</f>
        <v>0</v>
      </c>
      <c r="I50" s="96">
        <f>SUM(I51:I54)</f>
        <v>2</v>
      </c>
      <c r="J50" s="96">
        <f>SUM(J51:J54)</f>
        <v>806.8199999999999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48</v>
      </c>
      <c r="D51" s="97">
        <v>1296.66</v>
      </c>
      <c r="E51" s="97">
        <v>48</v>
      </c>
      <c r="F51" s="97">
        <v>1310.62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7</v>
      </c>
      <c r="D52" s="97">
        <v>461.04</v>
      </c>
      <c r="E52" s="97">
        <v>7</v>
      </c>
      <c r="F52" s="97">
        <v>519.48</v>
      </c>
      <c r="G52" s="97"/>
      <c r="H52" s="97"/>
      <c r="I52" s="97">
        <v>1</v>
      </c>
      <c r="J52" s="97">
        <v>115.26</v>
      </c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691.56</v>
      </c>
      <c r="E54" s="97">
        <v>1</v>
      </c>
      <c r="F54" s="97">
        <v>691.56</v>
      </c>
      <c r="G54" s="97"/>
      <c r="H54" s="97"/>
      <c r="I54" s="97">
        <v>1</v>
      </c>
      <c r="J54" s="97">
        <v>691.56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849</v>
      </c>
      <c r="D55" s="96">
        <v>324945.600000005</v>
      </c>
      <c r="E55" s="96">
        <v>400</v>
      </c>
      <c r="F55" s="96">
        <v>152777.2</v>
      </c>
      <c r="G55" s="96"/>
      <c r="H55" s="96"/>
      <c r="I55" s="96">
        <v>848</v>
      </c>
      <c r="J55" s="96">
        <v>324302.600000005</v>
      </c>
      <c r="K55" s="97">
        <v>1</v>
      </c>
      <c r="L55" s="96">
        <v>768.4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2240</v>
      </c>
      <c r="D56" s="96">
        <f t="shared" si="0"/>
        <v>1393846.0500000052</v>
      </c>
      <c r="E56" s="96">
        <f t="shared" si="0"/>
        <v>1472</v>
      </c>
      <c r="F56" s="96">
        <f t="shared" si="0"/>
        <v>1030039.5199999998</v>
      </c>
      <c r="G56" s="96">
        <f t="shared" si="0"/>
        <v>30</v>
      </c>
      <c r="H56" s="96">
        <f t="shared" si="0"/>
        <v>24408.65</v>
      </c>
      <c r="I56" s="96">
        <f t="shared" si="0"/>
        <v>934</v>
      </c>
      <c r="J56" s="96">
        <f t="shared" si="0"/>
        <v>341229.920000005</v>
      </c>
      <c r="K56" s="96">
        <f t="shared" si="0"/>
        <v>301</v>
      </c>
      <c r="L56" s="96">
        <f t="shared" si="0"/>
        <v>200484.02999999997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&amp;L8B303013&amp;CФорма № 10, Підрозділ: Сарненський районний суд Рівненської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252</v>
      </c>
      <c r="F4" s="93">
        <f>SUM(F5:F25)</f>
        <v>157837.83000000002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</v>
      </c>
      <c r="F5" s="95">
        <v>8349.36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5557.49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187</v>
      </c>
      <c r="F7" s="95">
        <v>81691.38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960.5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3758.6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21</v>
      </c>
      <c r="F11" s="95">
        <v>17289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8</v>
      </c>
      <c r="F13" s="95">
        <v>4226.2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20</v>
      </c>
      <c r="F14" s="95">
        <v>23326.7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5</v>
      </c>
      <c r="F17" s="95">
        <v>3073.6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>
        <v>1</v>
      </c>
      <c r="F19" s="95">
        <v>9605</v>
      </c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&amp;L8B303013&amp;CФорма № 10, Підрозділ: Сарненський районний суд Рівненської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2020-01-17T07:11:17Z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10_00572_4.2019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8D553A4A</vt:lpwstr>
  </property>
  <property fmtid="{D5CDD505-2E9C-101B-9397-08002B2CF9AE}" pid="10" name="Підрозд">
    <vt:lpwstr>Сарненський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811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3.24.2.2352</vt:lpwstr>
  </property>
</Properties>
</file>